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24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<sst xmlns="http://schemas.openxmlformats.org/spreadsheetml/2006/main" count="10" uniqueCount="10">
  <si>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Magic squares of squares of prime numbers</t>
  </si>
  <si>
    <t>by Nicolas Rouanet, March 2018</t>
  </si>
  <si>
    <t>Order 6</t>
  </si>
  <si>
    <t>Order 7</t>
  </si>
  <si>
    <t>Order 8</t>
  </si>
  <si>
    <t>Using consecutive primes from 5 to 239</t>
  </si>
  <si>
    <t>only excluding 233</t>
  </si>
  <si>
    <t>Using consecutive primes from 5 to 317</t>
  </si>
  <si>
    <t>Using consecutive primes from 5 to 167</t>
  </si>
  <si>
    <t>only excluding 151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</si>
</sst>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A1" sqref="A1"/>
    </sheetView>
  </sheetViews>
  <sheetFormatPr defaultColWidth="6.8515625" defaultRowHeight="15"/>
  <sheetData>
    <row r="1" s="3" customFormat="1" ht="20.25">
      <c r="A1" s="3" t="s">
        <v>0</v>
      </c>
    </row>
    <row r="2" ht="14.25">
      <c r="A2" s="4" t="s">
        <v>1</v>
      </c>
    </row>
    <row r="4" spans="1:18" s="2" customFormat="1" ht="14.25">
      <c r="A4" s="2" t="s">
        <v>2</v>
      </c>
      <c r="I4" s="2" t="s">
        <v>3</v>
      </c>
      <c r="R4" s="2" t="s">
        <v>4</v>
      </c>
    </row>
    <row r="5" spans="1:18" ht="14.25">
      <c r="A5" t="s">
        <v>8</v>
      </c>
      <c r="I5" t="s">
        <v>5</v>
      </c>
      <c r="R5" t="s">
        <v>7</v>
      </c>
    </row>
    <row r="6" spans="1:9" ht="14.25">
      <c r="A6" t="s">
        <v>9</v>
      </c>
      <c r="I6" t="s">
        <v>6</v>
      </c>
    </row>
    <row r="8" spans="1:25" ht="14.25">
      <c r="A8" s="1">
        <v>101</v>
      </c>
      <c r="B8" s="1">
        <v>73</v>
      </c>
      <c r="C8" s="1">
        <v>37</v>
      </c>
      <c r="D8" s="1">
        <v>107</v>
      </c>
      <c r="E8" s="1">
        <v>61</v>
      </c>
      <c r="F8" s="1">
        <v>131</v>
      </c>
      <c r="I8" s="1">
        <v>113</v>
      </c>
      <c r="J8" s="1">
        <v>157</v>
      </c>
      <c r="K8" s="1">
        <v>137</v>
      </c>
      <c r="L8" s="1">
        <v>107</v>
      </c>
      <c r="M8" s="1">
        <v>131</v>
      </c>
      <c r="N8" s="1">
        <v>149</v>
      </c>
      <c r="O8" s="1">
        <v>101</v>
      </c>
      <c r="R8" s="1">
        <v>179</v>
      </c>
      <c r="S8" s="1">
        <v>173</v>
      </c>
      <c r="T8" s="1">
        <v>181</v>
      </c>
      <c r="U8" s="1">
        <v>199</v>
      </c>
      <c r="V8" s="1">
        <v>151</v>
      </c>
      <c r="W8" s="1">
        <v>197</v>
      </c>
      <c r="X8" s="1">
        <v>157</v>
      </c>
      <c r="Y8" s="1">
        <v>167</v>
      </c>
    </row>
    <row r="9" spans="1:25" ht="14.25">
      <c r="A9" s="1">
        <v>113</v>
      </c>
      <c r="B9" s="1">
        <v>127</v>
      </c>
      <c r="C9" s="1">
        <v>29</v>
      </c>
      <c r="D9" s="1">
        <v>139</v>
      </c>
      <c r="E9" s="1">
        <v>7</v>
      </c>
      <c r="F9" s="1">
        <v>11</v>
      </c>
      <c r="I9" s="1">
        <v>127</v>
      </c>
      <c r="J9" s="1">
        <v>151</v>
      </c>
      <c r="K9" s="1">
        <v>83</v>
      </c>
      <c r="L9" s="1">
        <v>109</v>
      </c>
      <c r="M9" s="1">
        <v>167</v>
      </c>
      <c r="N9" s="1">
        <v>173</v>
      </c>
      <c r="O9" s="1">
        <v>41</v>
      </c>
      <c r="R9" s="1">
        <v>233</v>
      </c>
      <c r="S9" s="1">
        <v>101</v>
      </c>
      <c r="T9" s="1">
        <v>223</v>
      </c>
      <c r="U9" s="1">
        <v>131</v>
      </c>
      <c r="V9" s="1">
        <v>191</v>
      </c>
      <c r="W9" s="1">
        <v>137</v>
      </c>
      <c r="X9" s="1">
        <v>97</v>
      </c>
      <c r="Y9" s="1">
        <v>229</v>
      </c>
    </row>
    <row r="10" spans="1:25" ht="14.25">
      <c r="A10" s="1">
        <v>149</v>
      </c>
      <c r="B10" s="1">
        <v>17</v>
      </c>
      <c r="C10" s="1">
        <v>97</v>
      </c>
      <c r="D10" s="1">
        <v>31</v>
      </c>
      <c r="E10" s="1">
        <v>109</v>
      </c>
      <c r="F10" s="1">
        <v>67</v>
      </c>
      <c r="I10" s="1">
        <v>67</v>
      </c>
      <c r="J10" s="1">
        <v>89</v>
      </c>
      <c r="K10" s="1">
        <v>181</v>
      </c>
      <c r="L10" s="1">
        <v>199</v>
      </c>
      <c r="M10" s="1">
        <v>179</v>
      </c>
      <c r="N10" s="1">
        <v>19</v>
      </c>
      <c r="O10" s="1">
        <v>5</v>
      </c>
      <c r="R10" s="1">
        <v>257</v>
      </c>
      <c r="S10" s="1">
        <v>107</v>
      </c>
      <c r="T10" s="1">
        <v>193</v>
      </c>
      <c r="U10" s="1">
        <v>89</v>
      </c>
      <c r="V10" s="1">
        <v>227</v>
      </c>
      <c r="W10" s="1">
        <v>79</v>
      </c>
      <c r="X10" s="1">
        <v>251</v>
      </c>
      <c r="Y10" s="1">
        <v>71</v>
      </c>
    </row>
    <row r="11" spans="1:25" ht="14.25">
      <c r="A11" s="1">
        <v>41</v>
      </c>
      <c r="B11" s="1">
        <v>53</v>
      </c>
      <c r="C11" s="1">
        <v>79</v>
      </c>
      <c r="D11" s="1">
        <v>71</v>
      </c>
      <c r="E11" s="1">
        <v>83</v>
      </c>
      <c r="F11" s="1">
        <v>163</v>
      </c>
      <c r="I11" s="1">
        <v>71</v>
      </c>
      <c r="J11" s="1">
        <v>103</v>
      </c>
      <c r="K11" s="1">
        <v>223</v>
      </c>
      <c r="L11" s="1">
        <v>37</v>
      </c>
      <c r="M11" s="1">
        <v>47</v>
      </c>
      <c r="N11" s="1">
        <v>61</v>
      </c>
      <c r="O11" s="1">
        <v>211</v>
      </c>
      <c r="R11" s="1">
        <v>103</v>
      </c>
      <c r="S11" s="1">
        <v>19</v>
      </c>
      <c r="T11" s="1">
        <v>163</v>
      </c>
      <c r="U11" s="1">
        <v>281</v>
      </c>
      <c r="V11" s="1">
        <v>239</v>
      </c>
      <c r="W11" s="1">
        <v>7</v>
      </c>
      <c r="X11" s="1">
        <v>37</v>
      </c>
      <c r="Y11" s="1">
        <v>271</v>
      </c>
    </row>
    <row r="12" spans="1:25" ht="14.25">
      <c r="A12" s="1">
        <v>47</v>
      </c>
      <c r="B12" s="1">
        <v>157</v>
      </c>
      <c r="C12" s="1">
        <v>59</v>
      </c>
      <c r="D12" s="1">
        <v>103</v>
      </c>
      <c r="E12" s="1">
        <v>89</v>
      </c>
      <c r="F12" s="1">
        <v>19</v>
      </c>
      <c r="I12" s="1">
        <v>59</v>
      </c>
      <c r="J12" s="1">
        <v>139</v>
      </c>
      <c r="K12" s="1">
        <v>43</v>
      </c>
      <c r="L12" s="1">
        <v>229</v>
      </c>
      <c r="M12" s="1">
        <v>193</v>
      </c>
      <c r="N12" s="1">
        <v>7</v>
      </c>
      <c r="O12" s="1">
        <v>53</v>
      </c>
      <c r="R12" s="1">
        <v>263</v>
      </c>
      <c r="S12" s="1">
        <v>41</v>
      </c>
      <c r="T12" s="1">
        <v>127</v>
      </c>
      <c r="U12" s="1">
        <v>43</v>
      </c>
      <c r="V12" s="1">
        <v>53</v>
      </c>
      <c r="W12" s="1">
        <v>5</v>
      </c>
      <c r="X12" s="1">
        <v>277</v>
      </c>
      <c r="Y12" s="1">
        <v>283</v>
      </c>
    </row>
    <row r="13" spans="1:25" ht="14.25">
      <c r="A13" s="1">
        <v>13</v>
      </c>
      <c r="B13" s="1">
        <v>5</v>
      </c>
      <c r="C13" s="1">
        <v>167</v>
      </c>
      <c r="D13" s="1">
        <v>43</v>
      </c>
      <c r="E13" s="1">
        <v>137</v>
      </c>
      <c r="F13" s="1">
        <v>23</v>
      </c>
      <c r="I13" s="1">
        <v>197</v>
      </c>
      <c r="J13" s="1">
        <v>73</v>
      </c>
      <c r="K13" s="1">
        <v>79</v>
      </c>
      <c r="L13" s="1">
        <v>13</v>
      </c>
      <c r="M13" s="1">
        <v>11</v>
      </c>
      <c r="N13" s="1">
        <v>97</v>
      </c>
      <c r="O13" s="1">
        <v>239</v>
      </c>
      <c r="R13" s="1">
        <v>31</v>
      </c>
      <c r="S13" s="1">
        <v>311</v>
      </c>
      <c r="T13" s="1">
        <v>211</v>
      </c>
      <c r="U13" s="1">
        <v>47</v>
      </c>
      <c r="V13" s="1">
        <v>113</v>
      </c>
      <c r="W13" s="1">
        <v>293</v>
      </c>
      <c r="X13" s="1">
        <v>11</v>
      </c>
      <c r="Y13" s="1">
        <v>73</v>
      </c>
    </row>
    <row r="14" spans="9:25" ht="14.25">
      <c r="I14" s="1">
        <v>191</v>
      </c>
      <c r="J14" s="1">
        <v>163</v>
      </c>
      <c r="K14" s="1">
        <v>31</v>
      </c>
      <c r="L14" s="1">
        <v>17</v>
      </c>
      <c r="M14" s="1">
        <v>23</v>
      </c>
      <c r="N14" s="1">
        <v>227</v>
      </c>
      <c r="O14" s="1">
        <v>29</v>
      </c>
      <c r="R14" s="1">
        <v>109</v>
      </c>
      <c r="S14" s="1">
        <v>313</v>
      </c>
      <c r="T14" s="1">
        <v>149</v>
      </c>
      <c r="U14" s="1">
        <v>317</v>
      </c>
      <c r="V14" s="1">
        <v>83</v>
      </c>
      <c r="W14" s="1">
        <v>67</v>
      </c>
      <c r="X14" s="1">
        <v>29</v>
      </c>
      <c r="Y14" s="1">
        <v>61</v>
      </c>
    </row>
    <row r="15" spans="18:25" ht="14.25">
      <c r="R15" s="1">
        <v>59</v>
      </c>
      <c r="S15" s="1">
        <v>13</v>
      </c>
      <c r="T15" s="1">
        <v>139</v>
      </c>
      <c r="U15" s="1">
        <v>17</v>
      </c>
      <c r="V15" s="1">
        <v>241</v>
      </c>
      <c r="W15" s="1">
        <v>307</v>
      </c>
      <c r="X15" s="1">
        <v>269</v>
      </c>
      <c r="Y15" s="1">
        <v>23</v>
      </c>
    </row>
    <row r="17" spans="7:26" ht="14.25">
      <c r="G17">
        <f>A23+B22+C21+D20+E19+F18</f>
        <v>49230</v>
      </c>
      <c r="P17">
        <f>I24+J23+K22+L21+M20+N19+O18</f>
        <v>117199</v>
      </c>
      <c r="Z17">
        <f>R25+S24+T23+U22+V21+W20+X19+Y18</f>
        <v>248480</v>
      </c>
    </row>
    <row r="18" spans="1:26" ht="14.25">
      <c r="A18" s="1">
        <f>A8*A8</f>
        <v>10201</v>
      </c>
      <c r="B18" s="1">
        <f>B8*B8</f>
        <v>5329</v>
      </c>
      <c r="C18" s="1">
        <f>C8*C8</f>
        <v>1369</v>
      </c>
      <c r="D18" s="1">
        <f>D8*D8</f>
        <v>11449</v>
      </c>
      <c r="E18" s="1">
        <f>E8*E8</f>
        <v>3721</v>
      </c>
      <c r="F18" s="1">
        <f>F8*F8</f>
        <v>17161</v>
      </c>
      <c r="G18">
        <f>SUM(A18:F18)</f>
        <v>49230</v>
      </c>
      <c r="I18" s="1">
        <f>I8*I8</f>
        <v>12769</v>
      </c>
      <c r="J18" s="1">
        <f aca="true" t="shared" si="0" ref="J18:O18">J8*J8</f>
        <v>24649</v>
      </c>
      <c r="K18" s="1">
        <f t="shared" si="0"/>
        <v>18769</v>
      </c>
      <c r="L18" s="1">
        <f t="shared" si="0"/>
        <v>11449</v>
      </c>
      <c r="M18" s="1">
        <f t="shared" si="0"/>
        <v>17161</v>
      </c>
      <c r="N18" s="1">
        <f t="shared" si="0"/>
        <v>22201</v>
      </c>
      <c r="O18" s="1">
        <f t="shared" si="0"/>
        <v>10201</v>
      </c>
      <c r="P18">
        <f>SUM(P17)</f>
        <v>117199</v>
      </c>
      <c r="R18" s="1">
        <f>R8*R8</f>
        <v>32041</v>
      </c>
      <c r="S18" s="1">
        <f aca="true" t="shared" si="1" ref="S18:Y18">S8*S8</f>
        <v>29929</v>
      </c>
      <c r="T18" s="1">
        <f t="shared" si="1"/>
        <v>32761</v>
      </c>
      <c r="U18" s="1">
        <f t="shared" si="1"/>
        <v>39601</v>
      </c>
      <c r="V18" s="1">
        <f t="shared" si="1"/>
        <v>22801</v>
      </c>
      <c r="W18" s="1">
        <f t="shared" si="1"/>
        <v>38809</v>
      </c>
      <c r="X18" s="1">
        <f t="shared" si="1"/>
        <v>24649</v>
      </c>
      <c r="Y18" s="1">
        <f t="shared" si="1"/>
        <v>27889</v>
      </c>
      <c r="Z18">
        <f>SUM(R18:Y18)</f>
        <v>248480</v>
      </c>
    </row>
    <row r="19" spans="1:26" ht="14.25">
      <c r="A19" s="1">
        <f aca="true" t="shared" si="2" ref="A19:F19">A9*A9</f>
        <v>12769</v>
      </c>
      <c r="B19" s="1">
        <f t="shared" si="2"/>
        <v>16129</v>
      </c>
      <c r="C19" s="1">
        <f t="shared" si="2"/>
        <v>841</v>
      </c>
      <c r="D19" s="1">
        <f t="shared" si="2"/>
        <v>19321</v>
      </c>
      <c r="E19" s="1">
        <f t="shared" si="2"/>
        <v>49</v>
      </c>
      <c r="F19" s="1">
        <f t="shared" si="2"/>
        <v>121</v>
      </c>
      <c r="G19">
        <f>SUM(A19:F19)</f>
        <v>49230</v>
      </c>
      <c r="I19" s="1">
        <f aca="true" t="shared" si="3" ref="I19:O19">I9*I9</f>
        <v>16129</v>
      </c>
      <c r="J19" s="1">
        <f t="shared" si="3"/>
        <v>22801</v>
      </c>
      <c r="K19" s="1">
        <f t="shared" si="3"/>
        <v>6889</v>
      </c>
      <c r="L19" s="1">
        <f t="shared" si="3"/>
        <v>11881</v>
      </c>
      <c r="M19" s="1">
        <f t="shared" si="3"/>
        <v>27889</v>
      </c>
      <c r="N19" s="1">
        <f t="shared" si="3"/>
        <v>29929</v>
      </c>
      <c r="O19" s="1">
        <f t="shared" si="3"/>
        <v>1681</v>
      </c>
      <c r="P19">
        <f aca="true" t="shared" si="4" ref="P19:P24">SUM(P18)</f>
        <v>117199</v>
      </c>
      <c r="R19" s="1">
        <f aca="true" t="shared" si="5" ref="R19:Y19">R9*R9</f>
        <v>54289</v>
      </c>
      <c r="S19" s="1">
        <f t="shared" si="5"/>
        <v>10201</v>
      </c>
      <c r="T19" s="1">
        <f t="shared" si="5"/>
        <v>49729</v>
      </c>
      <c r="U19" s="1">
        <f t="shared" si="5"/>
        <v>17161</v>
      </c>
      <c r="V19" s="1">
        <f t="shared" si="5"/>
        <v>36481</v>
      </c>
      <c r="W19" s="1">
        <f t="shared" si="5"/>
        <v>18769</v>
      </c>
      <c r="X19" s="1">
        <f t="shared" si="5"/>
        <v>9409</v>
      </c>
      <c r="Y19" s="1">
        <f t="shared" si="5"/>
        <v>52441</v>
      </c>
      <c r="Z19">
        <f aca="true" t="shared" si="6" ref="Z19:Z25">SUM(R19:Y19)</f>
        <v>248480</v>
      </c>
    </row>
    <row r="20" spans="1:26" ht="14.25">
      <c r="A20" s="1">
        <f aca="true" t="shared" si="7" ref="A20:F20">A10*A10</f>
        <v>22201</v>
      </c>
      <c r="B20" s="1">
        <f t="shared" si="7"/>
        <v>289</v>
      </c>
      <c r="C20" s="1">
        <f t="shared" si="7"/>
        <v>9409</v>
      </c>
      <c r="D20" s="1">
        <f t="shared" si="7"/>
        <v>961</v>
      </c>
      <c r="E20" s="1">
        <f t="shared" si="7"/>
        <v>11881</v>
      </c>
      <c r="F20" s="1">
        <f t="shared" si="7"/>
        <v>4489</v>
      </c>
      <c r="G20">
        <f>SUM(A20:F20)</f>
        <v>49230</v>
      </c>
      <c r="I20" s="1">
        <f aca="true" t="shared" si="8" ref="I20:O20">I10*I10</f>
        <v>4489</v>
      </c>
      <c r="J20" s="1">
        <f t="shared" si="8"/>
        <v>7921</v>
      </c>
      <c r="K20" s="1">
        <f t="shared" si="8"/>
        <v>32761</v>
      </c>
      <c r="L20" s="1">
        <f t="shared" si="8"/>
        <v>39601</v>
      </c>
      <c r="M20" s="1">
        <f t="shared" si="8"/>
        <v>32041</v>
      </c>
      <c r="N20" s="1">
        <f t="shared" si="8"/>
        <v>361</v>
      </c>
      <c r="O20" s="1">
        <f t="shared" si="8"/>
        <v>25</v>
      </c>
      <c r="P20">
        <f t="shared" si="4"/>
        <v>117199</v>
      </c>
      <c r="R20" s="1">
        <f aca="true" t="shared" si="9" ref="R20:Y20">R10*R10</f>
        <v>66049</v>
      </c>
      <c r="S20" s="1">
        <f t="shared" si="9"/>
        <v>11449</v>
      </c>
      <c r="T20" s="1">
        <f t="shared" si="9"/>
        <v>37249</v>
      </c>
      <c r="U20" s="1">
        <f t="shared" si="9"/>
        <v>7921</v>
      </c>
      <c r="V20" s="1">
        <f t="shared" si="9"/>
        <v>51529</v>
      </c>
      <c r="W20" s="1">
        <f t="shared" si="9"/>
        <v>6241</v>
      </c>
      <c r="X20" s="1">
        <f t="shared" si="9"/>
        <v>63001</v>
      </c>
      <c r="Y20" s="1">
        <f t="shared" si="9"/>
        <v>5041</v>
      </c>
      <c r="Z20">
        <f t="shared" si="6"/>
        <v>248480</v>
      </c>
    </row>
    <row r="21" spans="1:26" ht="14.25">
      <c r="A21" s="1">
        <f aca="true" t="shared" si="10" ref="A21:F21">A11*A11</f>
        <v>1681</v>
      </c>
      <c r="B21" s="1">
        <f t="shared" si="10"/>
        <v>2809</v>
      </c>
      <c r="C21" s="1">
        <f t="shared" si="10"/>
        <v>6241</v>
      </c>
      <c r="D21" s="1">
        <f t="shared" si="10"/>
        <v>5041</v>
      </c>
      <c r="E21" s="1">
        <f t="shared" si="10"/>
        <v>6889</v>
      </c>
      <c r="F21" s="1">
        <f t="shared" si="10"/>
        <v>26569</v>
      </c>
      <c r="G21">
        <f>SUM(A21:F21)</f>
        <v>49230</v>
      </c>
      <c r="I21" s="1">
        <f aca="true" t="shared" si="11" ref="I21:O21">I11*I11</f>
        <v>5041</v>
      </c>
      <c r="J21" s="1">
        <f t="shared" si="11"/>
        <v>10609</v>
      </c>
      <c r="K21" s="1">
        <f t="shared" si="11"/>
        <v>49729</v>
      </c>
      <c r="L21" s="1">
        <f t="shared" si="11"/>
        <v>1369</v>
      </c>
      <c r="M21" s="1">
        <f t="shared" si="11"/>
        <v>2209</v>
      </c>
      <c r="N21" s="1">
        <f t="shared" si="11"/>
        <v>3721</v>
      </c>
      <c r="O21" s="1">
        <f t="shared" si="11"/>
        <v>44521</v>
      </c>
      <c r="P21">
        <f t="shared" si="4"/>
        <v>117199</v>
      </c>
      <c r="R21" s="1">
        <f aca="true" t="shared" si="12" ref="R21:Y21">R11*R11</f>
        <v>10609</v>
      </c>
      <c r="S21" s="1">
        <f t="shared" si="12"/>
        <v>361</v>
      </c>
      <c r="T21" s="1">
        <f t="shared" si="12"/>
        <v>26569</v>
      </c>
      <c r="U21" s="1">
        <f t="shared" si="12"/>
        <v>78961</v>
      </c>
      <c r="V21" s="1">
        <f t="shared" si="12"/>
        <v>57121</v>
      </c>
      <c r="W21" s="1">
        <f t="shared" si="12"/>
        <v>49</v>
      </c>
      <c r="X21" s="1">
        <f t="shared" si="12"/>
        <v>1369</v>
      </c>
      <c r="Y21" s="1">
        <f t="shared" si="12"/>
        <v>73441</v>
      </c>
      <c r="Z21">
        <f t="shared" si="6"/>
        <v>248480</v>
      </c>
    </row>
    <row r="22" spans="1:26" ht="14.25">
      <c r="A22" s="1">
        <f aca="true" t="shared" si="13" ref="A22:F22">A12*A12</f>
        <v>2209</v>
      </c>
      <c r="B22" s="1">
        <f t="shared" si="13"/>
        <v>24649</v>
      </c>
      <c r="C22" s="1">
        <f t="shared" si="13"/>
        <v>3481</v>
      </c>
      <c r="D22" s="1">
        <f t="shared" si="13"/>
        <v>10609</v>
      </c>
      <c r="E22" s="1">
        <f t="shared" si="13"/>
        <v>7921</v>
      </c>
      <c r="F22" s="1">
        <f t="shared" si="13"/>
        <v>361</v>
      </c>
      <c r="G22">
        <f>SUM(A22:F22)</f>
        <v>49230</v>
      </c>
      <c r="I22" s="1">
        <f aca="true" t="shared" si="14" ref="I22:O22">I12*I12</f>
        <v>3481</v>
      </c>
      <c r="J22" s="1">
        <f t="shared" si="14"/>
        <v>19321</v>
      </c>
      <c r="K22" s="1">
        <f t="shared" si="14"/>
        <v>1849</v>
      </c>
      <c r="L22" s="1">
        <f t="shared" si="14"/>
        <v>52441</v>
      </c>
      <c r="M22" s="1">
        <f t="shared" si="14"/>
        <v>37249</v>
      </c>
      <c r="N22" s="1">
        <f t="shared" si="14"/>
        <v>49</v>
      </c>
      <c r="O22" s="1">
        <f t="shared" si="14"/>
        <v>2809</v>
      </c>
      <c r="P22">
        <f t="shared" si="4"/>
        <v>117199</v>
      </c>
      <c r="R22" s="1">
        <f aca="true" t="shared" si="15" ref="R22:Y22">R12*R12</f>
        <v>69169</v>
      </c>
      <c r="S22" s="1">
        <f t="shared" si="15"/>
        <v>1681</v>
      </c>
      <c r="T22" s="1">
        <f t="shared" si="15"/>
        <v>16129</v>
      </c>
      <c r="U22" s="1">
        <f t="shared" si="15"/>
        <v>1849</v>
      </c>
      <c r="V22" s="1">
        <f t="shared" si="15"/>
        <v>2809</v>
      </c>
      <c r="W22" s="1">
        <f t="shared" si="15"/>
        <v>25</v>
      </c>
      <c r="X22" s="1">
        <f t="shared" si="15"/>
        <v>76729</v>
      </c>
      <c r="Y22" s="1">
        <f t="shared" si="15"/>
        <v>80089</v>
      </c>
      <c r="Z22">
        <f t="shared" si="6"/>
        <v>248480</v>
      </c>
    </row>
    <row r="23" spans="1:26" ht="14.25">
      <c r="A23" s="1">
        <f aca="true" t="shared" si="16" ref="A23:F23">A13*A13</f>
        <v>169</v>
      </c>
      <c r="B23" s="1">
        <f t="shared" si="16"/>
        <v>25</v>
      </c>
      <c r="C23" s="1">
        <f t="shared" si="16"/>
        <v>27889</v>
      </c>
      <c r="D23" s="1">
        <f t="shared" si="16"/>
        <v>1849</v>
      </c>
      <c r="E23" s="1">
        <f t="shared" si="16"/>
        <v>18769</v>
      </c>
      <c r="F23" s="1">
        <f t="shared" si="16"/>
        <v>529</v>
      </c>
      <c r="G23">
        <f>SUM(A23:F23)</f>
        <v>49230</v>
      </c>
      <c r="I23" s="1">
        <f aca="true" t="shared" si="17" ref="I23:O23">I13*I13</f>
        <v>38809</v>
      </c>
      <c r="J23" s="1">
        <f t="shared" si="17"/>
        <v>5329</v>
      </c>
      <c r="K23" s="1">
        <f t="shared" si="17"/>
        <v>6241</v>
      </c>
      <c r="L23" s="1">
        <f t="shared" si="17"/>
        <v>169</v>
      </c>
      <c r="M23" s="1">
        <f t="shared" si="17"/>
        <v>121</v>
      </c>
      <c r="N23" s="1">
        <f t="shared" si="17"/>
        <v>9409</v>
      </c>
      <c r="O23" s="1">
        <f t="shared" si="17"/>
        <v>57121</v>
      </c>
      <c r="P23">
        <f t="shared" si="4"/>
        <v>117199</v>
      </c>
      <c r="R23" s="1">
        <f aca="true" t="shared" si="18" ref="R23:Y23">R13*R13</f>
        <v>961</v>
      </c>
      <c r="S23" s="1">
        <f t="shared" si="18"/>
        <v>96721</v>
      </c>
      <c r="T23" s="1">
        <f t="shared" si="18"/>
        <v>44521</v>
      </c>
      <c r="U23" s="1">
        <f t="shared" si="18"/>
        <v>2209</v>
      </c>
      <c r="V23" s="1">
        <f t="shared" si="18"/>
        <v>12769</v>
      </c>
      <c r="W23" s="1">
        <f t="shared" si="18"/>
        <v>85849</v>
      </c>
      <c r="X23" s="1">
        <f t="shared" si="18"/>
        <v>121</v>
      </c>
      <c r="Y23" s="1">
        <f t="shared" si="18"/>
        <v>5329</v>
      </c>
      <c r="Z23">
        <f t="shared" si="6"/>
        <v>248480</v>
      </c>
    </row>
    <row r="24" spans="1:26" ht="14.25">
      <c r="A24">
        <f>SUM(A18:A23)</f>
        <v>49230</v>
      </c>
      <c r="B24">
        <f>SUM(B18:B23)</f>
        <v>49230</v>
      </c>
      <c r="C24">
        <f>SUM(C18:C23)</f>
        <v>49230</v>
      </c>
      <c r="D24">
        <f>SUM(D18:D23)</f>
        <v>49230</v>
      </c>
      <c r="E24">
        <f>SUM(E18:E23)</f>
        <v>49230</v>
      </c>
      <c r="F24">
        <f>SUM(F18:F23)</f>
        <v>49230</v>
      </c>
      <c r="G24">
        <f>A18+B19+C20+D21+E22+F23</f>
        <v>49230</v>
      </c>
      <c r="I24" s="1">
        <f aca="true" t="shared" si="19" ref="I24:O24">I14*I14</f>
        <v>36481</v>
      </c>
      <c r="J24" s="1">
        <f t="shared" si="19"/>
        <v>26569</v>
      </c>
      <c r="K24" s="1">
        <f t="shared" si="19"/>
        <v>961</v>
      </c>
      <c r="L24" s="1">
        <f t="shared" si="19"/>
        <v>289</v>
      </c>
      <c r="M24" s="1">
        <f t="shared" si="19"/>
        <v>529</v>
      </c>
      <c r="N24" s="1">
        <f t="shared" si="19"/>
        <v>51529</v>
      </c>
      <c r="O24" s="1">
        <f t="shared" si="19"/>
        <v>841</v>
      </c>
      <c r="P24">
        <f t="shared" si="4"/>
        <v>117199</v>
      </c>
      <c r="R24" s="1">
        <f aca="true" t="shared" si="20" ref="R24:Y24">R14*R14</f>
        <v>11881</v>
      </c>
      <c r="S24" s="1">
        <f t="shared" si="20"/>
        <v>97969</v>
      </c>
      <c r="T24" s="1">
        <f t="shared" si="20"/>
        <v>22201</v>
      </c>
      <c r="U24" s="1">
        <f t="shared" si="20"/>
        <v>100489</v>
      </c>
      <c r="V24" s="1">
        <f t="shared" si="20"/>
        <v>6889</v>
      </c>
      <c r="W24" s="1">
        <f t="shared" si="20"/>
        <v>4489</v>
      </c>
      <c r="X24" s="1">
        <f t="shared" si="20"/>
        <v>841</v>
      </c>
      <c r="Y24" s="1">
        <f t="shared" si="20"/>
        <v>3721</v>
      </c>
      <c r="Z24">
        <f t="shared" si="6"/>
        <v>248480</v>
      </c>
    </row>
    <row r="25" spans="9:26" ht="14.25">
      <c r="I25">
        <f>SUM(I18:I24)</f>
        <v>117199</v>
      </c>
      <c r="J25">
        <f aca="true" t="shared" si="21" ref="J25:O25">SUM(J18:J24)</f>
        <v>117199</v>
      </c>
      <c r="K25">
        <f t="shared" si="21"/>
        <v>117199</v>
      </c>
      <c r="L25">
        <f t="shared" si="21"/>
        <v>117199</v>
      </c>
      <c r="M25">
        <f t="shared" si="21"/>
        <v>117199</v>
      </c>
      <c r="N25">
        <f t="shared" si="21"/>
        <v>117199</v>
      </c>
      <c r="O25">
        <f t="shared" si="21"/>
        <v>117199</v>
      </c>
      <c r="P25">
        <f>I18+J19+K20+L21+M22+N23+O24</f>
        <v>117199</v>
      </c>
      <c r="R25" s="1">
        <f aca="true" t="shared" si="22" ref="R25:Y25">R15*R15</f>
        <v>3481</v>
      </c>
      <c r="S25" s="1">
        <f t="shared" si="22"/>
        <v>169</v>
      </c>
      <c r="T25" s="1">
        <f t="shared" si="22"/>
        <v>19321</v>
      </c>
      <c r="U25" s="1">
        <f t="shared" si="22"/>
        <v>289</v>
      </c>
      <c r="V25" s="1">
        <f t="shared" si="22"/>
        <v>58081</v>
      </c>
      <c r="W25" s="1">
        <f t="shared" si="22"/>
        <v>94249</v>
      </c>
      <c r="X25" s="1">
        <f t="shared" si="22"/>
        <v>72361</v>
      </c>
      <c r="Y25" s="1">
        <f t="shared" si="22"/>
        <v>529</v>
      </c>
      <c r="Z25">
        <f t="shared" si="6"/>
        <v>248480</v>
      </c>
    </row>
    <row r="26" spans="18:26" ht="14.25">
      <c r="R26">
        <f>SUM(R18:R25)</f>
        <v>248480</v>
      </c>
      <c r="S26">
        <f aca="true" t="shared" si="23" ref="S26:Y26">SUM(S18:S25)</f>
        <v>248480</v>
      </c>
      <c r="T26">
        <f t="shared" si="23"/>
        <v>248480</v>
      </c>
      <c r="U26">
        <f t="shared" si="23"/>
        <v>248480</v>
      </c>
      <c r="V26">
        <f t="shared" si="23"/>
        <v>248480</v>
      </c>
      <c r="W26">
        <f t="shared" si="23"/>
        <v>248480</v>
      </c>
      <c r="X26">
        <f t="shared" si="23"/>
        <v>248480</v>
      </c>
      <c r="Y26">
        <f t="shared" si="23"/>
        <v>248480</v>
      </c>
      <c r="Z26">
        <f>R18+S19+T20+U21+V22+W23+X24+Y25</f>
        <v>248480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Boyer</dc:creator>
  <cp:keywords/>
  <dc:description/>
  <cp:lastModifiedBy>Christian Boyer</cp:lastModifiedBy>
  <dcterms:created xsi:type="dcterms:W3CDTF">2020-05-13T14:24:13Z</dcterms:created>
  <dcterms:modified xsi:type="dcterms:W3CDTF">2020-05-13T14:36:20Z</dcterms:modified>
  <cp:category/>
  <cp:version/>
  <cp:contentType/>
  <cp:contentStatus/>
</cp:coreProperties>
</file>